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<sst xmlns="http://schemas.openxmlformats.org/spreadsheetml/2006/main" count="2508" uniqueCount="557">
  <si>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</si>
  <si>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</si>
  <si>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</si>
  <si>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</si>
  <si>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</si>
  <si>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</si>
  <si>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</si>
  <si>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</si>
  <si>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</si>
  <si>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</si>
  <si>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</si>
  <si>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</si>
  <si>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</si>
  <si>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</si>
  <si>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</si>
  <si>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</si>
  <si>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</si>
  <si>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</si>
  <si>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</si>
  <si>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</si>
  <si>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</si>
  <si>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</si>
  <si>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</si>
  <si>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</si>
  <si>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</si>
  <si>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</si>
  <si>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</si>
  <si>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</si>
  <si>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</si>
  <si>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</si>
  <si>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</si>
  <si>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</si>
  <si>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</si>
  <si>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</si>
  <si>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</si>
  <si>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</si>
  <si>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</si>
  <si>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</si>
  <si>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</si>
  <si>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</si>
  <si>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</si>
  <si>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</si>
  <si>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</si>
  <si>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</si>
  <si>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</si>
  <si>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</si>
  <si>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</si>
  <si>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</si>
  <si>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</si>
  <si>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</si>
  <si>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</si>
  <si>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</si>
  <si>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</si>
  <si>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</si>
  <si>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</si>
  <si>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</si>
  <si>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</si>
  <si>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</si>
  <si>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</si>
  <si>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</si>
  <si>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</si>
  <si>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</si>
  <si>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</si>
  <si>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62</t>
  </si>
  <si>
    <t>014102</t>
  </si>
  <si>
    <t/>
  </si>
  <si>
    <t>POPLATKY ZA SKLÁDKU</t>
  </si>
  <si>
    <t>T</t>
  </si>
  <si>
    <t>2019_OTSKP</t>
  </si>
  <si>
    <t>PP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</si>
  <si>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</si>
  <si>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</si>
  <si>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 t/m3   
Objem*přepočet na tuny   
Položka č. 113728 
1705,2*2,40=4 092,480 [A]</t>
  </si>
  <si>
    <t>TS</t>
  </si>
  <si>
    <t>zahrnuje veškeré poplatky provozovateli skládky související s uložením odpadu na skládce.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</si>
  <si>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</si>
  <si>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</si>
  <si>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</si>
  <si>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</si>
  <si>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</si>
  <si>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</si>
  <si>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</si>
  <si>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 
položka 12992 
4900*0,1*2,0=980,000 [C] 
položka 132738 
30,97*2=61,940 [D] 
Celkem: A+B+C+D=22 571,940 [E]</t>
  </si>
  <si>
    <t>59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</si>
  <si>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</si>
  <si>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</si>
  <si>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</si>
  <si>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</si>
  <si>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57</t>
  </si>
  <si>
    <t>02920</t>
  </si>
  <si>
    <t>OSTATNÍ POŽADAVKY - OCHRANA ŽIVOTNÍHO PROSTŘEDÍ</t>
  </si>
  <si>
    <t>KPL</t>
  </si>
  <si>
    <t>Položka obsahuje pronájem,dodávku kontejneru pro dočasné uložení vozovkových vrstevev s obsahem dehtu - při sanacích krajů vozovky</t>
  </si>
  <si>
    <t>1=1,000 [A]</t>
  </si>
  <si>
    <t>zahrnuje veškeré náklady spojené s objednatelem požadovanými pracemi</t>
  </si>
  <si>
    <t>Zemní práce</t>
  </si>
  <si>
    <t>113134</t>
  </si>
  <si>
    <t>ODSTRANĚNÍ KRYTU ZPEVNĚNÝCH PLOCH S ASFALT POJIVEM, ODVOZ DO 5KM</t>
  </si>
  <si>
    <t>M3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</si>
  <si>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</si>
  <si>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</si>
  <si>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</si>
  <si>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</si>
  <si>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</si>
  <si>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</si>
  <si>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</si>
  <si>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</si>
  <si>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</si>
  <si>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</si>
  <si>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</si>
  <si>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</si>
  <si>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</si>
  <si>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</si>
  <si>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</si>
  <si>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</si>
  <si>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</si>
  <si>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</si>
  <si>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</si>
  <si>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</si>
  <si>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</si>
  <si>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</si>
  <si>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</si>
  <si>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</si>
  <si>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</si>
  <si>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</si>
  <si>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</si>
  <si>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</si>
  <si>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</si>
  <si>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</si>
  <si>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</si>
  <si>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</si>
  <si>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</si>
  <si>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</si>
  <si>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</si>
  <si>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</si>
  <si>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</si>
  <si>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</si>
  <si>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</si>
  <si>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</si>
  <si>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</si>
  <si>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</si>
  <si>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</si>
  <si>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</si>
  <si>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</si>
  <si>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</si>
  <si>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</si>
  <si>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</si>
  <si>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</si>
  <si>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</si>
  <si>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</si>
  <si>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</si>
  <si>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</si>
  <si>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</si>
  <si>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</si>
  <si>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</si>
  <si>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</si>
  <si>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</si>
  <si>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</si>
  <si>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</si>
  <si>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</si>
  <si>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</si>
  <si>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</si>
  <si>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</si>
  <si>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</si>
  <si>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</si>
  <si>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</si>
  <si>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</si>
  <si>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</si>
  <si>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</si>
  <si>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</si>
  <si>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</si>
  <si>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</si>
  <si>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</si>
  <si>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</si>
  <si>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</si>
  <si>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</si>
  <si>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</si>
  <si>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</si>
  <si>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</si>
  <si>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</si>
  <si>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</si>
  <si>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</si>
  <si>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</si>
  <si>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</si>
  <si>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</si>
  <si>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</si>
  <si>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</si>
  <si>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</si>
  <si>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</si>
  <si>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</si>
  <si>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</si>
  <si>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</si>
  <si>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</si>
  <si>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</si>
  <si>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</si>
  <si>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</si>
  <si>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</si>
  <si>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</si>
  <si>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</si>
  <si>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</si>
  <si>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</si>
  <si>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</si>
  <si>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</si>
  <si>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</si>
  <si>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</si>
  <si>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</si>
  <si>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</si>
  <si>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</si>
  <si>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</si>
  <si>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</si>
  <si>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</si>
  <si>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</si>
  <si>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</si>
  <si>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</si>
  <si>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12</t>
  </si>
  <si>
    <t>Viz.výkres C.3, D1.1-7 
Parametry, provedení dle zadávací dokumentace. 
3,20*2*4900=31 360,000 [A] 
Celkem: A=31 360,000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</si>
  <si>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</si>
  <si>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</si>
  <si>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</si>
  <si>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</si>
  <si>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</si>
  <si>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</si>
  <si>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</si>
  <si>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</si>
  <si>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</si>
  <si>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</si>
  <si>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</si>
  <si>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</si>
  <si>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</si>
  <si>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</si>
  <si>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</si>
  <si>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</si>
  <si>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</si>
  <si>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</si>
  <si>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</si>
  <si>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</si>
  <si>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</si>
  <si>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572221</t>
  </si>
  <si>
    <t>SPOJOVACÍ POSTŘIK Z ASFALTU DO 1,0KG/M2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</si>
  <si>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</si>
  <si>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</si>
  <si>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</si>
  <si>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</si>
  <si>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</si>
  <si>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574C66</t>
  </si>
  <si>
    <t>ASFALTOVÝ BETON PRO LOŽNÍ VRSTVY ACL 16+, 16S TL. 70MM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</si>
  <si>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</si>
  <si>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</si>
  <si>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</si>
  <si>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</si>
  <si>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</si>
  <si>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</si>
  <si>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</si>
  <si>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</si>
  <si>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</si>
  <si>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</si>
  <si>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</si>
  <si>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</si>
  <si>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</si>
  <si>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</si>
  <si>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</si>
  <si>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</si>
  <si>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</si>
  <si>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</si>
  <si>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</si>
  <si>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</si>
  <si>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</si>
  <si>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</si>
  <si>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</si>
  <si>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</si>
  <si>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</si>
  <si>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</si>
  <si>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</si>
  <si>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</si>
  <si>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</si>
  <si>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</si>
  <si>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</si>
  <si>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</si>
  <si>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</si>
  <si>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</si>
  <si>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74=74,000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</si>
  <si>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</si>
  <si>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</si>
  <si>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</si>
  <si>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</si>
  <si>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</si>
  <si>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</si>
  <si>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</si>
  <si>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</si>
  <si>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</si>
  <si>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</si>
  <si>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</si>
  <si>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</si>
  <si>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</si>
  <si>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</si>
  <si>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</si>
  <si>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</si>
  <si>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</si>
  <si>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</si>
  <si>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</si>
  <si>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</si>
  <si>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</si>
  <si>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</si>
  <si>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</si>
  <si>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</si>
  <si>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</si>
  <si>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</si>
  <si>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</si>
  <si>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</si>
  <si>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</si>
  <si>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</si>
  <si>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</si>
  <si>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</si>
  <si>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</si>
  <si>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</si>
  <si>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</si>
  <si>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</si>
  <si>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</si>
  <si>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</si>
  <si>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</si>
  <si>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</si>
  <si>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</si>
  <si>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</si>
  <si>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</si>
  <si>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</si>
  <si>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</si>
  <si>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</si>
  <si>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</si>
  <si>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</si>
  <si>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</si>
  <si>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</si>
  <si>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</si>
  <si>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</si>
  <si>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</si>
  <si>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</si>
  <si>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</si>
  <si>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</si>
  <si>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</si>
  <si>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</si>
  <si>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</si>
  <si>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</si>
  <si>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</si>
  <si>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</si>
  <si>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</si>
  <si>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</si>
  <si>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</si>
  <si>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</si>
  <si>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</si>
  <si>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</si>
  <si>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</si>
  <si>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</si>
  <si>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</si>
  <si>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</si>
  <si>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</si>
  <si>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</si>
  <si>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</si>
  <si>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</si>
  <si>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</si>
  <si>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</si>
  <si>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</si>
  <si>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</si>
  <si>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</si>
  <si>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</si>
  <si>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</si>
  <si>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</si>
  <si>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</si>
  <si>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</si>
  <si>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</si>
  <si>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</si>
  <si>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</si>
  <si>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</si>
  <si>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</si>
  <si>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</si>
  <si>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</si>
  <si>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</si>
  <si>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</si>
  <si>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</si>
  <si>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18214</t>
  </si>
  <si>
    <t>ÚPRAVA POVRCHŮ SROVNÁNÍM ÚZEMÍ V TL DO 0,25M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</si>
  <si>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</si>
  <si>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položka zahrnuje srovnání výškových rozdílů terénu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</si>
  <si>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</si>
  <si>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</si>
  <si>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</si>
  <si>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</si>
  <si>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</si>
  <si>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 PĚTILETÁ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</si>
  <si>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</si>
  <si>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</si>
  <si>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</si>
  <si>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</si>
  <si>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</si>
  <si>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</si>
  <si>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</si>
  <si>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</si>
  <si>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</si>
  <si>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02620</t>
  </si>
  <si>
    <t>ZKOUŠENÍ KONSTRUKCÍ A PRACÍ NEZÁVISLOU ZKUŠEBNOU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</si>
  <si>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</si>
  <si>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</si>
  <si>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</si>
  <si>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</si>
  <si>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</si>
  <si>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</si>
  <si>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</si>
  <si>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</si>
  <si>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</si>
  <si>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</si>
  <si>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</si>
  <si>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</si>
  <si>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02914</t>
  </si>
  <si>
    <t>OSTATNÍ POŽADAVKY - BOD ZÁKLADNÍ VYTYČOVACÍ SÍTĚ</t>
  </si>
  <si>
    <t>Poplatek za přesun bodu dle požadavku ČUZK.  
Zahrnuje odstranění stávajícího bodu, umístění do nové polohy, dle požadavku ČUZK (včetně zemních prací).</t>
  </si>
  <si>
    <t>Přemístění nivelačního budu v km 1,540, km4,350 km 5,990 
1=1,000 [A]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</si>
  <si>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</si>
  <si>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</si>
  <si>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</si>
  <si>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</si>
  <si>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</si>
  <si>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</si>
  <si>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</si>
  <si>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</si>
  <si>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</si>
  <si>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</si>
  <si>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</si>
  <si>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</si>
  <si>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</si>
  <si>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</si>
  <si>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</si>
  <si>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</si>
  <si>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</si>
  <si>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</si>
  <si>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</si>
  <si>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</si>
  <si>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</si>
  <si>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</si>
  <si>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</si>
  <si>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</si>
  <si>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17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</si>
  <si>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</si>
  <si>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</si>
  <si>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</si>
  <si>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</si>
  <si>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</si>
  <si>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</si>
  <si>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</si>
  <si>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</si>
  <si>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</si>
  <si>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</si>
  <si>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</si>
  <si>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</si>
  <si>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</si>
  <si>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</si>
  <si>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</si>
  <si>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</si>
  <si>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</si>
  <si>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</si>
  <si>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21</t>
  </si>
  <si>
    <t>56362</t>
  </si>
  <si>
    <t>VOZOVKOVÉ VRSTVY Z RECYKLOVANÉHO MATERIÁLU TL DO 100MM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</si>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</sst>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447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471</v>
      </c>
      <c s="21" t="s">
        <v>470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476</v>
      </c>
      <c s="21" t="s">
        <v>475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512</v>
      </c>
      <c s="19" t="s">
        <v>513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515</v>
      </c>
      <c s="21" t="s">
        <v>514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523</v>
      </c>
      <c s="21" t="s">
        <v>522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551</v>
      </c>
      <c s="21" t="s">
        <v>550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514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516</v>
      </c>
      <c s="26" t="s">
        <v>65</v>
      </c>
      <c s="32" t="s">
        <v>517</v>
      </c>
      <c s="33" t="s">
        <v>91</v>
      </c>
      <c s="34">
        <v>1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93</v>
      </c>
    </row>
    <row r="13" spans="1:5" ht="12.75">
      <c r="A13" t="s">
        <v>73</v>
      </c>
      <c r="E13" s="37" t="s">
        <v>518</v>
      </c>
    </row>
    <row r="14" spans="1:16" ht="12.75">
      <c r="A14" s="26" t="s">
        <v>62</v>
      </c>
      <c s="31" t="s">
        <v>34</v>
      </c>
      <c s="31" t="s">
        <v>519</v>
      </c>
      <c s="26" t="s">
        <v>65</v>
      </c>
      <c s="32" t="s">
        <v>520</v>
      </c>
      <c s="33" t="s">
        <v>91</v>
      </c>
      <c s="34">
        <v>1</v>
      </c>
      <c s="35">
        <v>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521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522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304</v>
      </c>
      <c s="31" t="s">
        <v>64</v>
      </c>
      <c s="26" t="s">
        <v>80</v>
      </c>
      <c s="32" t="s">
        <v>66</v>
      </c>
      <c s="33" t="s">
        <v>67</v>
      </c>
      <c s="34">
        <v>17.6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81</v>
      </c>
    </row>
    <row r="12" spans="1:5" ht="51">
      <c r="A12" s="38" t="s">
        <v>71</v>
      </c>
      <c r="E12" s="39" t="s">
        <v>524</v>
      </c>
    </row>
    <row r="13" spans="1:5" ht="25.5">
      <c r="A13" t="s">
        <v>73</v>
      </c>
      <c r="E13" s="37" t="s">
        <v>74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8.8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525</v>
      </c>
    </row>
    <row r="18" spans="1:5" ht="369.75">
      <c r="A18" t="s">
        <v>73</v>
      </c>
      <c r="E18" s="37" t="s">
        <v>133</v>
      </c>
    </row>
    <row r="19" spans="1:16" ht="12.75">
      <c r="A19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3.3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526</v>
      </c>
    </row>
    <row r="22" spans="1:5" ht="280.5">
      <c r="A22" t="s">
        <v>73</v>
      </c>
      <c r="E22" s="37" t="s">
        <v>146</v>
      </c>
    </row>
    <row r="23" spans="1:16" ht="12.75">
      <c r="A23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22</v>
      </c>
      <c s="35">
        <v>0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527</v>
      </c>
    </row>
    <row r="26" spans="1:5" ht="25.5">
      <c r="A26" t="s">
        <v>73</v>
      </c>
      <c r="E26" s="37" t="s">
        <v>161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0.585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528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0.585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528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0.939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529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212</v>
      </c>
      <c s="26" t="s">
        <v>40</v>
      </c>
      <c s="32" t="s">
        <v>213</v>
      </c>
      <c s="33" t="s">
        <v>117</v>
      </c>
      <c s="34">
        <v>22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530</v>
      </c>
    </row>
    <row r="44" spans="1:5" ht="51">
      <c r="A44" t="s">
        <v>73</v>
      </c>
      <c r="E44" s="37" t="s">
        <v>211</v>
      </c>
    </row>
    <row r="45" spans="1:16" ht="12.75">
      <c r="A45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22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89.25">
      <c r="A47" s="38" t="s">
        <v>71</v>
      </c>
      <c r="E47" s="39" t="s">
        <v>531</v>
      </c>
    </row>
    <row r="48" spans="1:5" ht="51">
      <c r="A48" t="s">
        <v>73</v>
      </c>
      <c r="E48" s="37" t="s">
        <v>211</v>
      </c>
    </row>
    <row r="49" spans="1:16" ht="12.75">
      <c r="A49" s="26" t="s">
        <v>62</v>
      </c>
      <c s="31" t="s">
        <v>157</v>
      </c>
      <c s="31" t="s">
        <v>532</v>
      </c>
      <c s="26" t="s">
        <v>65</v>
      </c>
      <c s="32" t="s">
        <v>533</v>
      </c>
      <c s="33" t="s">
        <v>117</v>
      </c>
      <c s="34">
        <v>22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76.5">
      <c r="A51" s="38" t="s">
        <v>71</v>
      </c>
      <c r="E51" s="39" t="s">
        <v>534</v>
      </c>
    </row>
    <row r="52" spans="1:5" ht="51">
      <c r="A52" t="s">
        <v>73</v>
      </c>
      <c r="E52" s="37" t="s">
        <v>235</v>
      </c>
    </row>
    <row r="53" spans="1:16" ht="12.75">
      <c r="A53" s="26" t="s">
        <v>62</v>
      </c>
      <c s="31" t="s">
        <v>53</v>
      </c>
      <c s="31" t="s">
        <v>535</v>
      </c>
      <c s="26" t="s">
        <v>65</v>
      </c>
      <c s="32" t="s">
        <v>536</v>
      </c>
      <c s="33" t="s">
        <v>117</v>
      </c>
      <c s="34">
        <v>22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537</v>
      </c>
    </row>
    <row r="56" spans="1:5" ht="140.25">
      <c r="A56" t="s">
        <v>73</v>
      </c>
      <c r="E56" s="37" t="s">
        <v>242</v>
      </c>
    </row>
    <row r="57" spans="1:16" ht="12.75">
      <c r="A57" s="26" t="s">
        <v>62</v>
      </c>
      <c s="31" t="s">
        <v>51</v>
      </c>
      <c s="31" t="s">
        <v>538</v>
      </c>
      <c s="26" t="s">
        <v>65</v>
      </c>
      <c s="32" t="s">
        <v>539</v>
      </c>
      <c s="33" t="s">
        <v>117</v>
      </c>
      <c s="34">
        <v>22</v>
      </c>
      <c s="35">
        <v>0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63.75">
      <c r="A59" s="38" t="s">
        <v>71</v>
      </c>
      <c r="E59" s="39" t="s">
        <v>540</v>
      </c>
    </row>
    <row r="60" spans="1:5" ht="140.25">
      <c r="A60" t="s">
        <v>73</v>
      </c>
      <c r="E60" s="37" t="s">
        <v>242</v>
      </c>
    </row>
    <row r="61" spans="1:18" ht="12.75" customHeight="1">
      <c r="A61" s="6" t="s">
        <v>60</v>
      </c>
      <c s="6"/>
      <c s="41" t="s">
        <v>157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309</v>
      </c>
      <c s="31" t="s">
        <v>541</v>
      </c>
      <c s="26" t="s">
        <v>65</v>
      </c>
      <c s="32" t="s">
        <v>542</v>
      </c>
      <c s="33" t="s">
        <v>98</v>
      </c>
      <c s="34">
        <v>1.3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543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2</v>
      </c>
      <c s="35">
        <v>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544</v>
      </c>
    </row>
    <row r="70" spans="1:5" ht="408">
      <c r="A70" t="s">
        <v>73</v>
      </c>
      <c r="E70" s="37" t="s">
        <v>303</v>
      </c>
    </row>
    <row r="71" spans="1:16" ht="12.75">
      <c r="A71" s="26" t="s">
        <v>62</v>
      </c>
      <c s="31" t="s">
        <v>545</v>
      </c>
      <c s="31" t="s">
        <v>546</v>
      </c>
      <c s="26" t="s">
        <v>65</v>
      </c>
      <c s="32" t="s">
        <v>547</v>
      </c>
      <c s="33" t="s">
        <v>173</v>
      </c>
      <c s="34">
        <v>6.5</v>
      </c>
      <c s="35">
        <v>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548</v>
      </c>
    </row>
    <row r="74" spans="1:5" ht="63.75">
      <c r="A74" t="s">
        <v>73</v>
      </c>
      <c r="E74" s="37" t="s">
        <v>308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549</v>
      </c>
      <c s="6"/>
      <c s="18" t="s">
        <v>550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552</v>
      </c>
      <c s="26" t="s">
        <v>76</v>
      </c>
      <c s="32" t="s">
        <v>553</v>
      </c>
      <c s="33" t="s">
        <v>117</v>
      </c>
      <c s="34">
        <v>1760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554</v>
      </c>
    </row>
    <row r="12" spans="1:5" ht="12.75">
      <c r="A12" s="38" t="s">
        <v>71</v>
      </c>
      <c r="E12" s="39" t="s">
        <v>555</v>
      </c>
    </row>
    <row r="13" spans="1:5" ht="63.75">
      <c r="A13" t="s">
        <v>73</v>
      </c>
      <c r="E13" s="37" t="s">
        <v>101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33</v>
      </c>
      <c s="31" t="s">
        <v>232</v>
      </c>
      <c s="26" t="s">
        <v>65</v>
      </c>
      <c s="32" t="s">
        <v>233</v>
      </c>
      <c s="33" t="s">
        <v>117</v>
      </c>
      <c s="34">
        <v>1760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556</v>
      </c>
    </row>
    <row r="17" spans="1:5" ht="12.75">
      <c r="A17" s="38" t="s">
        <v>71</v>
      </c>
      <c r="E17" s="39" t="s">
        <v>555</v>
      </c>
    </row>
    <row r="18" spans="1:5" ht="51">
      <c r="A18" t="s">
        <v>73</v>
      </c>
      <c r="E18" s="37" t="s">
        <v>235</v>
      </c>
    </row>
    <row r="19" spans="1:16" ht="12.75">
      <c r="A19" s="26" t="s">
        <v>62</v>
      </c>
      <c s="31" t="s">
        <v>34</v>
      </c>
      <c s="31" t="s">
        <v>239</v>
      </c>
      <c s="26" t="s">
        <v>65</v>
      </c>
      <c s="32" t="s">
        <v>240</v>
      </c>
      <c s="33" t="s">
        <v>117</v>
      </c>
      <c s="34">
        <v>1760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556</v>
      </c>
    </row>
    <row r="21" spans="1:5" ht="12.75">
      <c r="A21" s="38" t="s">
        <v>71</v>
      </c>
      <c r="E21" s="39" t="s">
        <v>555</v>
      </c>
    </row>
    <row r="22" spans="1:5" ht="140.25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4092.48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70</v>
      </c>
    </row>
    <row r="15" spans="1:5" ht="51">
      <c r="A15" s="38" t="s">
        <v>71</v>
      </c>
      <c r="E15" s="39" t="s">
        <v>72</v>
      </c>
    </row>
    <row r="16" spans="1:5" ht="25.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64</v>
      </c>
      <c s="26" t="s">
        <v>76</v>
      </c>
      <c s="32" t="s">
        <v>66</v>
      </c>
      <c s="33" t="s">
        <v>67</v>
      </c>
      <c s="34">
        <v>30.245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77</v>
      </c>
    </row>
    <row r="19" spans="1:5" ht="63.75">
      <c r="A19" s="38" t="s">
        <v>71</v>
      </c>
      <c r="E19" s="39" t="s">
        <v>78</v>
      </c>
    </row>
    <row r="20" spans="1:5" ht="25.5">
      <c r="A20" t="s">
        <v>73</v>
      </c>
      <c r="E20" s="37" t="s">
        <v>74</v>
      </c>
    </row>
    <row r="21" spans="1:16" ht="12.75">
      <c r="A21" s="26" t="s">
        <v>62</v>
      </c>
      <c s="31" t="s">
        <v>79</v>
      </c>
      <c s="31" t="s">
        <v>64</v>
      </c>
      <c s="26" t="s">
        <v>80</v>
      </c>
      <c s="32" t="s">
        <v>66</v>
      </c>
      <c s="33" t="s">
        <v>67</v>
      </c>
      <c s="34">
        <v>22571.94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81</v>
      </c>
    </row>
    <row r="23" spans="1:5" ht="204">
      <c r="A23" s="38" t="s">
        <v>71</v>
      </c>
      <c r="E23" s="39" t="s">
        <v>82</v>
      </c>
    </row>
    <row r="24" spans="1:5" ht="25.5">
      <c r="A24" t="s">
        <v>73</v>
      </c>
      <c r="E24" s="37" t="s">
        <v>74</v>
      </c>
    </row>
    <row r="25" spans="1:16" ht="12.75">
      <c r="A25" s="26" t="s">
        <v>62</v>
      </c>
      <c s="31" t="s">
        <v>83</v>
      </c>
      <c s="31" t="s">
        <v>84</v>
      </c>
      <c s="26" t="s">
        <v>65</v>
      </c>
      <c s="32" t="s">
        <v>85</v>
      </c>
      <c s="33" t="s">
        <v>67</v>
      </c>
      <c s="34">
        <v>3060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86</v>
      </c>
    </row>
    <row r="27" spans="1:5" ht="51">
      <c r="A27" s="38" t="s">
        <v>71</v>
      </c>
      <c r="E27" s="39" t="s">
        <v>87</v>
      </c>
    </row>
    <row r="28" spans="1:5" ht="25.5">
      <c r="A28" t="s">
        <v>73</v>
      </c>
      <c r="E28" s="37" t="s">
        <v>74</v>
      </c>
    </row>
    <row r="29" spans="1:16" ht="12.75">
      <c r="A29" s="26" t="s">
        <v>62</v>
      </c>
      <c s="31" t="s">
        <v>88</v>
      </c>
      <c s="31" t="s">
        <v>89</v>
      </c>
      <c s="26" t="s">
        <v>65</v>
      </c>
      <c s="32" t="s">
        <v>90</v>
      </c>
      <c s="33" t="s">
        <v>91</v>
      </c>
      <c s="34">
        <v>1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25.5">
      <c r="A30" s="36" t="s">
        <v>69</v>
      </c>
      <c r="E30" s="37" t="s">
        <v>92</v>
      </c>
    </row>
    <row r="31" spans="1:5" ht="12.75">
      <c r="A31" s="38" t="s">
        <v>71</v>
      </c>
      <c r="E31" s="39" t="s">
        <v>93</v>
      </c>
    </row>
    <row r="32" spans="1:5" ht="12.75">
      <c r="A32" t="s">
        <v>73</v>
      </c>
      <c r="E32" s="37" t="s">
        <v>94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25.5">
      <c r="A34" s="26" t="s">
        <v>62</v>
      </c>
      <c s="31" t="s">
        <v>44</v>
      </c>
      <c s="31" t="s">
        <v>96</v>
      </c>
      <c s="26" t="s">
        <v>65</v>
      </c>
      <c s="32" t="s">
        <v>97</v>
      </c>
      <c s="33" t="s">
        <v>98</v>
      </c>
      <c s="34">
        <v>1984.5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76.5">
      <c r="A35" s="36" t="s">
        <v>69</v>
      </c>
      <c r="E35" s="37" t="s">
        <v>99</v>
      </c>
    </row>
    <row r="36" spans="1:5" ht="76.5">
      <c r="A36" s="38" t="s">
        <v>71</v>
      </c>
      <c r="E36" s="39" t="s">
        <v>100</v>
      </c>
    </row>
    <row r="37" spans="1:5" ht="63.75">
      <c r="A37" t="s">
        <v>73</v>
      </c>
      <c r="E37" s="37" t="s">
        <v>101</v>
      </c>
    </row>
    <row r="38" spans="1:16" ht="25.5">
      <c r="A38" s="26" t="s">
        <v>62</v>
      </c>
      <c s="31" t="s">
        <v>102</v>
      </c>
      <c s="31" t="s">
        <v>103</v>
      </c>
      <c s="26" t="s">
        <v>65</v>
      </c>
      <c s="32" t="s">
        <v>104</v>
      </c>
      <c s="33" t="s">
        <v>98</v>
      </c>
      <c s="34">
        <v>1275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153">
      <c r="A40" s="38" t="s">
        <v>71</v>
      </c>
      <c r="E40" s="39" t="s">
        <v>105</v>
      </c>
    </row>
    <row r="41" spans="1:5" ht="63.75">
      <c r="A41" t="s">
        <v>73</v>
      </c>
      <c r="E41" s="37" t="s">
        <v>101</v>
      </c>
    </row>
    <row r="42" spans="1:16" ht="25.5">
      <c r="A42" s="26" t="s">
        <v>62</v>
      </c>
      <c s="31" t="s">
        <v>106</v>
      </c>
      <c s="31" t="s">
        <v>107</v>
      </c>
      <c s="26" t="s">
        <v>65</v>
      </c>
      <c s="32" t="s">
        <v>108</v>
      </c>
      <c s="33" t="s">
        <v>109</v>
      </c>
      <c s="34">
        <v>168300</v>
      </c>
      <c s="35">
        <v>0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89.25">
      <c r="A44" s="38" t="s">
        <v>71</v>
      </c>
      <c r="E44" s="39" t="s">
        <v>110</v>
      </c>
    </row>
    <row r="45" spans="1:5" ht="25.5">
      <c r="A45" t="s">
        <v>73</v>
      </c>
      <c r="E45" s="37" t="s">
        <v>111</v>
      </c>
    </row>
    <row r="46" spans="1:16" ht="25.5">
      <c r="A46" s="26" t="s">
        <v>62</v>
      </c>
      <c s="31" t="s">
        <v>33</v>
      </c>
      <c s="31" t="s">
        <v>112</v>
      </c>
      <c s="26" t="s">
        <v>65</v>
      </c>
      <c s="32" t="s">
        <v>113</v>
      </c>
      <c s="33" t="s">
        <v>98</v>
      </c>
      <c s="34">
        <v>2925</v>
      </c>
      <c s="35">
        <v>0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12.75">
      <c r="A47" s="36" t="s">
        <v>69</v>
      </c>
      <c r="E47" s="37" t="s">
        <v>65</v>
      </c>
    </row>
    <row r="48" spans="1:5" ht="255">
      <c r="A48" s="38" t="s">
        <v>71</v>
      </c>
      <c r="E48" s="39" t="s">
        <v>114</v>
      </c>
    </row>
    <row r="49" spans="1:5" ht="63.75">
      <c r="A49" t="s">
        <v>73</v>
      </c>
      <c r="E49" s="37" t="s">
        <v>101</v>
      </c>
    </row>
    <row r="50" spans="1:16" ht="12.75">
      <c r="A50" s="26" t="s">
        <v>62</v>
      </c>
      <c s="31" t="s">
        <v>40</v>
      </c>
      <c s="31" t="s">
        <v>115</v>
      </c>
      <c s="26" t="s">
        <v>65</v>
      </c>
      <c s="32" t="s">
        <v>116</v>
      </c>
      <c s="33" t="s">
        <v>117</v>
      </c>
      <c s="34">
        <v>28420</v>
      </c>
      <c s="35">
        <v>0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12.75">
      <c r="A51" s="36" t="s">
        <v>69</v>
      </c>
      <c r="E51" s="37" t="s">
        <v>65</v>
      </c>
    </row>
    <row r="52" spans="1:5" ht="38.25">
      <c r="A52" s="38" t="s">
        <v>71</v>
      </c>
      <c r="E52" s="39" t="s">
        <v>118</v>
      </c>
    </row>
    <row r="53" spans="1:5" ht="12.75">
      <c r="A53" t="s">
        <v>73</v>
      </c>
      <c r="E53" s="37" t="s">
        <v>119</v>
      </c>
    </row>
    <row r="54" spans="1:16" ht="12.75">
      <c r="A54" s="26" t="s">
        <v>62</v>
      </c>
      <c s="31" t="s">
        <v>33</v>
      </c>
      <c s="31" t="s">
        <v>120</v>
      </c>
      <c s="26" t="s">
        <v>76</v>
      </c>
      <c s="32" t="s">
        <v>121</v>
      </c>
      <c s="33" t="s">
        <v>98</v>
      </c>
      <c s="34">
        <v>1136.8</v>
      </c>
      <c s="35">
        <v>0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25.5">
      <c r="A55" s="36" t="s">
        <v>69</v>
      </c>
      <c r="E55" s="37" t="s">
        <v>122</v>
      </c>
    </row>
    <row r="56" spans="1:5" ht="51">
      <c r="A56" s="38" t="s">
        <v>71</v>
      </c>
      <c r="E56" s="39" t="s">
        <v>123</v>
      </c>
    </row>
    <row r="57" spans="1:5" ht="63.75">
      <c r="A57" t="s">
        <v>73</v>
      </c>
      <c r="E57" s="37" t="s">
        <v>101</v>
      </c>
    </row>
    <row r="58" spans="1:16" ht="12.75">
      <c r="A58" s="26" t="s">
        <v>62</v>
      </c>
      <c s="31" t="s">
        <v>34</v>
      </c>
      <c s="31" t="s">
        <v>120</v>
      </c>
      <c s="26" t="s">
        <v>80</v>
      </c>
      <c s="32" t="s">
        <v>121</v>
      </c>
      <c s="33" t="s">
        <v>98</v>
      </c>
      <c s="34">
        <v>1705.2</v>
      </c>
      <c s="35">
        <v>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25.5">
      <c r="A59" s="36" t="s">
        <v>69</v>
      </c>
      <c r="E59" s="37" t="s">
        <v>124</v>
      </c>
    </row>
    <row r="60" spans="1:5" ht="51">
      <c r="A60" s="38" t="s">
        <v>71</v>
      </c>
      <c r="E60" s="39" t="s">
        <v>125</v>
      </c>
    </row>
    <row r="61" spans="1:5" ht="63.75">
      <c r="A61" t="s">
        <v>73</v>
      </c>
      <c r="E61" s="37" t="s">
        <v>101</v>
      </c>
    </row>
    <row r="62" spans="1:16" ht="12.75">
      <c r="A62" s="26" t="s">
        <v>62</v>
      </c>
      <c s="31" t="s">
        <v>126</v>
      </c>
      <c s="31" t="s">
        <v>127</v>
      </c>
      <c s="26" t="s">
        <v>65</v>
      </c>
      <c s="32" t="s">
        <v>128</v>
      </c>
      <c s="33" t="s">
        <v>109</v>
      </c>
      <c s="34">
        <v>225060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63.75">
      <c r="A64" s="38" t="s">
        <v>71</v>
      </c>
      <c r="E64" s="39" t="s">
        <v>129</v>
      </c>
    </row>
    <row r="65" spans="1:5" ht="25.5">
      <c r="A65" t="s">
        <v>73</v>
      </c>
      <c r="E65" s="37" t="s">
        <v>111</v>
      </c>
    </row>
    <row r="66" spans="1:16" ht="12.75">
      <c r="A66" s="26" t="s">
        <v>62</v>
      </c>
      <c s="31" t="s">
        <v>44</v>
      </c>
      <c s="31" t="s">
        <v>130</v>
      </c>
      <c s="26" t="s">
        <v>65</v>
      </c>
      <c s="32" t="s">
        <v>131</v>
      </c>
      <c s="33" t="s">
        <v>98</v>
      </c>
      <c s="34">
        <v>7840</v>
      </c>
      <c s="35">
        <v>0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51">
      <c r="A68" s="38" t="s">
        <v>71</v>
      </c>
      <c r="E68" s="39" t="s">
        <v>132</v>
      </c>
    </row>
    <row r="69" spans="1:5" ht="369.75">
      <c r="A69" t="s">
        <v>73</v>
      </c>
      <c r="E69" s="37" t="s">
        <v>133</v>
      </c>
    </row>
    <row r="70" spans="1:16" ht="12.75">
      <c r="A70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117</v>
      </c>
      <c s="34">
        <v>4900</v>
      </c>
      <c s="35">
        <v>0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51">
      <c r="A72" s="38" t="s">
        <v>71</v>
      </c>
      <c r="E72" s="39" t="s">
        <v>136</v>
      </c>
    </row>
    <row r="73" spans="1:5" ht="63.75">
      <c r="A73" t="s">
        <v>73</v>
      </c>
      <c r="E73" s="37" t="s">
        <v>137</v>
      </c>
    </row>
    <row r="74" spans="1:16" ht="12.75">
      <c r="A74" s="26" t="s">
        <v>62</v>
      </c>
      <c s="31" t="s">
        <v>138</v>
      </c>
      <c s="31" t="s">
        <v>139</v>
      </c>
      <c s="26" t="s">
        <v>65</v>
      </c>
      <c s="32" t="s">
        <v>140</v>
      </c>
      <c s="33" t="s">
        <v>98</v>
      </c>
      <c s="34">
        <v>30.976</v>
      </c>
      <c s="35">
        <v>0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153">
      <c r="A76" s="38" t="s">
        <v>71</v>
      </c>
      <c r="E76" s="39" t="s">
        <v>141</v>
      </c>
    </row>
    <row r="77" spans="1:5" ht="318.75">
      <c r="A77" t="s">
        <v>73</v>
      </c>
      <c r="E77" s="37" t="s">
        <v>142</v>
      </c>
    </row>
    <row r="78" spans="1:16" ht="12.75">
      <c r="A78" s="26" t="s">
        <v>62</v>
      </c>
      <c s="31" t="s">
        <v>48</v>
      </c>
      <c s="31" t="s">
        <v>143</v>
      </c>
      <c s="26" t="s">
        <v>65</v>
      </c>
      <c s="32" t="s">
        <v>144</v>
      </c>
      <c s="33" t="s">
        <v>98</v>
      </c>
      <c s="34">
        <v>1500</v>
      </c>
      <c s="35">
        <v>0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145</v>
      </c>
    </row>
    <row r="81" spans="1:5" ht="280.5">
      <c r="A81" t="s">
        <v>73</v>
      </c>
      <c r="E81" s="37" t="s">
        <v>146</v>
      </c>
    </row>
    <row r="82" spans="1:16" ht="12.75">
      <c r="A82" s="26" t="s">
        <v>62</v>
      </c>
      <c s="31" t="s">
        <v>147</v>
      </c>
      <c s="31" t="s">
        <v>148</v>
      </c>
      <c s="26" t="s">
        <v>65</v>
      </c>
      <c s="32" t="s">
        <v>149</v>
      </c>
      <c s="33" t="s">
        <v>98</v>
      </c>
      <c s="34">
        <v>1568</v>
      </c>
      <c s="35">
        <v>0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38.25">
      <c r="A84" s="38" t="s">
        <v>71</v>
      </c>
      <c r="E84" s="39" t="s">
        <v>150</v>
      </c>
    </row>
    <row r="85" spans="1:5" ht="242.25">
      <c r="A85" t="s">
        <v>73</v>
      </c>
      <c r="E85" s="37" t="s">
        <v>151</v>
      </c>
    </row>
    <row r="86" spans="1:16" ht="12.75">
      <c r="A86" s="26" t="s">
        <v>62</v>
      </c>
      <c s="31" t="s">
        <v>152</v>
      </c>
      <c s="31" t="s">
        <v>153</v>
      </c>
      <c s="26" t="s">
        <v>65</v>
      </c>
      <c s="32" t="s">
        <v>154</v>
      </c>
      <c s="33" t="s">
        <v>98</v>
      </c>
      <c s="34">
        <v>8.448</v>
      </c>
      <c s="35">
        <v>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155</v>
      </c>
    </row>
    <row r="89" spans="1:5" ht="293.25">
      <c r="A89" t="s">
        <v>73</v>
      </c>
      <c r="E89" s="37" t="s">
        <v>156</v>
      </c>
    </row>
    <row r="90" spans="1:16" ht="12.75">
      <c r="A90" s="26" t="s">
        <v>62</v>
      </c>
      <c s="31" t="s">
        <v>157</v>
      </c>
      <c s="31" t="s">
        <v>158</v>
      </c>
      <c s="26" t="s">
        <v>65</v>
      </c>
      <c s="32" t="s">
        <v>159</v>
      </c>
      <c s="33" t="s">
        <v>117</v>
      </c>
      <c s="34">
        <v>27440</v>
      </c>
      <c s="35">
        <v>0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38.25">
      <c r="A92" s="38" t="s">
        <v>71</v>
      </c>
      <c r="E92" s="39" t="s">
        <v>160</v>
      </c>
    </row>
    <row r="93" spans="1:5" ht="25.5">
      <c r="A93" t="s">
        <v>73</v>
      </c>
      <c r="E93" s="37" t="s">
        <v>161</v>
      </c>
    </row>
    <row r="94" spans="1:16" ht="12.75">
      <c r="A94" s="26" t="s">
        <v>62</v>
      </c>
      <c s="31" t="s">
        <v>51</v>
      </c>
      <c s="31" t="s">
        <v>162</v>
      </c>
      <c s="26" t="s">
        <v>65</v>
      </c>
      <c s="32" t="s">
        <v>163</v>
      </c>
      <c s="33" t="s">
        <v>117</v>
      </c>
      <c s="34">
        <v>22485</v>
      </c>
      <c s="35">
        <v>0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38.25">
      <c r="A96" s="38" t="s">
        <v>71</v>
      </c>
      <c r="E96" s="39" t="s">
        <v>164</v>
      </c>
    </row>
    <row r="97" spans="1:5" ht="38.25">
      <c r="A97" t="s">
        <v>73</v>
      </c>
      <c r="E97" s="37" t="s">
        <v>165</v>
      </c>
    </row>
    <row r="98" spans="1:16" ht="12.75">
      <c r="A98" s="26" t="s">
        <v>62</v>
      </c>
      <c s="31" t="s">
        <v>53</v>
      </c>
      <c s="31" t="s">
        <v>166</v>
      </c>
      <c s="26" t="s">
        <v>65</v>
      </c>
      <c s="32" t="s">
        <v>167</v>
      </c>
      <c s="33" t="s">
        <v>117</v>
      </c>
      <c s="34">
        <v>22485</v>
      </c>
      <c s="35">
        <v>0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38.25">
      <c r="A100" s="38" t="s">
        <v>71</v>
      </c>
      <c r="E100" s="39" t="s">
        <v>164</v>
      </c>
    </row>
    <row r="101" spans="1:5" ht="25.5">
      <c r="A101" t="s">
        <v>73</v>
      </c>
      <c r="E101" s="37" t="s">
        <v>168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0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117</v>
      </c>
      <c s="34">
        <v>20640</v>
      </c>
      <c s="35">
        <v>0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2.816</v>
      </c>
      <c s="35">
        <v>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4.224</v>
      </c>
      <c s="35">
        <v>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4.224</v>
      </c>
      <c s="35">
        <v>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98</v>
      </c>
      <c s="34">
        <v>19.2</v>
      </c>
      <c s="35">
        <v>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98</v>
      </c>
      <c s="34">
        <v>4.8</v>
      </c>
      <c s="35">
        <v>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206</v>
      </c>
      <c s="31" t="s">
        <v>207</v>
      </c>
      <c s="26" t="s">
        <v>65</v>
      </c>
      <c s="32" t="s">
        <v>208</v>
      </c>
      <c s="33" t="s">
        <v>117</v>
      </c>
      <c s="34">
        <v>32340</v>
      </c>
      <c s="35">
        <v>0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209</v>
      </c>
    </row>
    <row r="135" spans="1:5" ht="51">
      <c r="A135" s="38" t="s">
        <v>71</v>
      </c>
      <c r="E135" s="39" t="s">
        <v>210</v>
      </c>
    </row>
    <row r="136" spans="1:5" ht="51">
      <c r="A136" t="s">
        <v>73</v>
      </c>
      <c r="E136" s="37" t="s">
        <v>211</v>
      </c>
    </row>
    <row r="137" spans="1:16" ht="12.75">
      <c r="A137" s="26" t="s">
        <v>62</v>
      </c>
      <c s="31" t="s">
        <v>51</v>
      </c>
      <c s="31" t="s">
        <v>212</v>
      </c>
      <c s="26" t="s">
        <v>65</v>
      </c>
      <c s="32" t="s">
        <v>213</v>
      </c>
      <c s="33" t="s">
        <v>117</v>
      </c>
      <c s="34">
        <v>27440</v>
      </c>
      <c s="35">
        <v>0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38.25">
      <c r="A139" s="38" t="s">
        <v>71</v>
      </c>
      <c r="E139" s="39" t="s">
        <v>160</v>
      </c>
    </row>
    <row r="140" spans="1:5" ht="51">
      <c r="A140" t="s">
        <v>73</v>
      </c>
      <c r="E140" s="37" t="s">
        <v>211</v>
      </c>
    </row>
    <row r="141" spans="1:16" ht="12.75">
      <c r="A141" s="26" t="s">
        <v>62</v>
      </c>
      <c s="31" t="s">
        <v>214</v>
      </c>
      <c s="31" t="s">
        <v>212</v>
      </c>
      <c s="26" t="s">
        <v>40</v>
      </c>
      <c s="32" t="s">
        <v>213</v>
      </c>
      <c s="33" t="s">
        <v>117</v>
      </c>
      <c s="34">
        <v>31360</v>
      </c>
      <c s="35">
        <v>0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51">
      <c r="A143" s="38" t="s">
        <v>71</v>
      </c>
      <c r="E143" s="39" t="s">
        <v>215</v>
      </c>
    </row>
    <row r="144" spans="1:5" ht="51">
      <c r="A144" t="s">
        <v>73</v>
      </c>
      <c r="E144" s="37" t="s">
        <v>211</v>
      </c>
    </row>
    <row r="145" spans="1:16" ht="12.75">
      <c r="A145" s="26" t="s">
        <v>62</v>
      </c>
      <c s="31" t="s">
        <v>216</v>
      </c>
      <c s="31" t="s">
        <v>217</v>
      </c>
      <c s="26" t="s">
        <v>65</v>
      </c>
      <c s="32" t="s">
        <v>218</v>
      </c>
      <c s="33" t="s">
        <v>98</v>
      </c>
      <c s="34">
        <v>3175.2</v>
      </c>
      <c s="35">
        <v>0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38.25">
      <c r="A147" s="38" t="s">
        <v>71</v>
      </c>
      <c r="E147" s="39" t="s">
        <v>219</v>
      </c>
    </row>
    <row r="148" spans="1:5" ht="102">
      <c r="A148" t="s">
        <v>73</v>
      </c>
      <c r="E148" s="37" t="s">
        <v>220</v>
      </c>
    </row>
    <row r="149" spans="1:16" ht="12.75">
      <c r="A149" s="26" t="s">
        <v>62</v>
      </c>
      <c s="31" t="s">
        <v>221</v>
      </c>
      <c s="31" t="s">
        <v>222</v>
      </c>
      <c s="26" t="s">
        <v>65</v>
      </c>
      <c s="32" t="s">
        <v>223</v>
      </c>
      <c s="33" t="s">
        <v>117</v>
      </c>
      <c s="34">
        <v>30870</v>
      </c>
      <c s="35">
        <v>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224</v>
      </c>
    </row>
    <row r="152" spans="1:5" ht="76.5">
      <c r="A152" t="s">
        <v>73</v>
      </c>
      <c r="E152" s="37" t="s">
        <v>225</v>
      </c>
    </row>
    <row r="153" spans="1:16" ht="12.75">
      <c r="A153" s="26" t="s">
        <v>62</v>
      </c>
      <c s="31" t="s">
        <v>226</v>
      </c>
      <c s="31" t="s">
        <v>227</v>
      </c>
      <c s="26" t="s">
        <v>65</v>
      </c>
      <c s="32" t="s">
        <v>228</v>
      </c>
      <c s="33" t="s">
        <v>117</v>
      </c>
      <c s="34">
        <v>7350</v>
      </c>
      <c s="35">
        <v>0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65</v>
      </c>
    </row>
    <row r="155" spans="1:5" ht="51">
      <c r="A155" s="38" t="s">
        <v>71</v>
      </c>
      <c r="E155" s="39" t="s">
        <v>229</v>
      </c>
    </row>
    <row r="156" spans="1:5" ht="38.25">
      <c r="A156" t="s">
        <v>73</v>
      </c>
      <c r="E156" s="37" t="s">
        <v>230</v>
      </c>
    </row>
    <row r="157" spans="1:16" ht="12.75">
      <c r="A157" s="26" t="s">
        <v>62</v>
      </c>
      <c s="31" t="s">
        <v>231</v>
      </c>
      <c s="31" t="s">
        <v>232</v>
      </c>
      <c s="26" t="s">
        <v>65</v>
      </c>
      <c s="32" t="s">
        <v>233</v>
      </c>
      <c s="33" t="s">
        <v>117</v>
      </c>
      <c s="34">
        <v>30135</v>
      </c>
      <c s="35">
        <v>0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51">
      <c r="A159" s="38" t="s">
        <v>71</v>
      </c>
      <c r="E159" s="39" t="s">
        <v>234</v>
      </c>
    </row>
    <row r="160" spans="1:5" ht="51">
      <c r="A160" t="s">
        <v>73</v>
      </c>
      <c r="E160" s="37" t="s">
        <v>235</v>
      </c>
    </row>
    <row r="161" spans="1:16" ht="12.75">
      <c r="A161" s="26" t="s">
        <v>62</v>
      </c>
      <c s="31" t="s">
        <v>236</v>
      </c>
      <c s="31" t="s">
        <v>237</v>
      </c>
      <c s="26" t="s">
        <v>65</v>
      </c>
      <c s="32" t="s">
        <v>238</v>
      </c>
      <c s="33" t="s">
        <v>117</v>
      </c>
      <c s="34">
        <v>30870</v>
      </c>
      <c s="35">
        <v>0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224</v>
      </c>
    </row>
    <row r="164" spans="1:5" ht="51">
      <c r="A164" t="s">
        <v>73</v>
      </c>
      <c r="E164" s="37" t="s">
        <v>235</v>
      </c>
    </row>
    <row r="165" spans="1:16" ht="12.75">
      <c r="A165" s="26" t="s">
        <v>62</v>
      </c>
      <c s="31" t="s">
        <v>48</v>
      </c>
      <c s="31" t="s">
        <v>239</v>
      </c>
      <c s="26" t="s">
        <v>65</v>
      </c>
      <c s="32" t="s">
        <v>240</v>
      </c>
      <c s="33" t="s">
        <v>117</v>
      </c>
      <c s="34">
        <v>29998</v>
      </c>
      <c s="35">
        <v>0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241</v>
      </c>
    </row>
    <row r="168" spans="1:5" ht="140.25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117</v>
      </c>
      <c s="34">
        <v>30135</v>
      </c>
      <c s="35">
        <v>0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234</v>
      </c>
    </row>
    <row r="172" spans="1:5" ht="140.25">
      <c r="A172" t="s">
        <v>73</v>
      </c>
      <c r="E172" s="37" t="s">
        <v>242</v>
      </c>
    </row>
    <row r="173" spans="1:16" ht="12.75">
      <c r="A173" s="26" t="s">
        <v>62</v>
      </c>
      <c s="31" t="s">
        <v>147</v>
      </c>
      <c s="31" t="s">
        <v>246</v>
      </c>
      <c s="26" t="s">
        <v>65</v>
      </c>
      <c s="32" t="s">
        <v>247</v>
      </c>
      <c s="33" t="s">
        <v>117</v>
      </c>
      <c s="34">
        <v>2150</v>
      </c>
      <c s="35">
        <v>0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114.75">
      <c r="A175" s="38" t="s">
        <v>71</v>
      </c>
      <c r="E175" s="39" t="s">
        <v>248</v>
      </c>
    </row>
    <row r="176" spans="1:5" ht="153">
      <c r="A176" t="s">
        <v>73</v>
      </c>
      <c r="E176" s="37" t="s">
        <v>249</v>
      </c>
    </row>
    <row r="177" spans="1:18" ht="12.75" customHeight="1">
      <c r="A177" s="6" t="s">
        <v>60</v>
      </c>
      <c s="6"/>
      <c s="41" t="s">
        <v>157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0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138</v>
      </c>
      <c s="31" t="s">
        <v>256</v>
      </c>
      <c s="26" t="s">
        <v>65</v>
      </c>
      <c s="32" t="s">
        <v>257</v>
      </c>
      <c s="33" t="s">
        <v>173</v>
      </c>
      <c s="34">
        <v>13.8</v>
      </c>
      <c s="35">
        <v>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114.75">
      <c r="A184" s="38" t="s">
        <v>71</v>
      </c>
      <c r="E184" s="39" t="s">
        <v>258</v>
      </c>
    </row>
    <row r="185" spans="1:5" ht="255">
      <c r="A185" t="s">
        <v>73</v>
      </c>
      <c r="E185" s="37" t="s">
        <v>255</v>
      </c>
    </row>
    <row r="186" spans="1:16" ht="12.75">
      <c r="A186" s="26" t="s">
        <v>62</v>
      </c>
      <c s="31" t="s">
        <v>259</v>
      </c>
      <c s="31" t="s">
        <v>260</v>
      </c>
      <c s="26" t="s">
        <v>65</v>
      </c>
      <c s="32" t="s">
        <v>261</v>
      </c>
      <c s="33" t="s">
        <v>262</v>
      </c>
      <c s="34">
        <v>22</v>
      </c>
      <c s="35">
        <v>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65</v>
      </c>
    </row>
    <row r="188" spans="1:5" ht="38.25">
      <c r="A188" s="38" t="s">
        <v>71</v>
      </c>
      <c r="E188" s="39" t="s">
        <v>263</v>
      </c>
    </row>
    <row r="189" spans="1:5" ht="76.5">
      <c r="A189" t="s">
        <v>73</v>
      </c>
      <c r="E189" s="37" t="s">
        <v>264</v>
      </c>
    </row>
    <row r="190" spans="1:16" ht="12.75">
      <c r="A190" s="26" t="s">
        <v>62</v>
      </c>
      <c s="31" t="s">
        <v>265</v>
      </c>
      <c s="31" t="s">
        <v>266</v>
      </c>
      <c s="26" t="s">
        <v>65</v>
      </c>
      <c s="32" t="s">
        <v>267</v>
      </c>
      <c s="33" t="s">
        <v>262</v>
      </c>
      <c s="34">
        <v>1</v>
      </c>
      <c s="35">
        <v>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268</v>
      </c>
    </row>
    <row r="192" spans="1:5" ht="38.25">
      <c r="A192" s="38" t="s">
        <v>71</v>
      </c>
      <c r="E192" s="39" t="s">
        <v>269</v>
      </c>
    </row>
    <row r="193" spans="1:5" ht="242.25">
      <c r="A193" t="s">
        <v>73</v>
      </c>
      <c r="E193" s="37" t="s">
        <v>270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6</v>
      </c>
      <c s="35">
        <v>0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38.25">
      <c r="A197" s="38" t="s">
        <v>71</v>
      </c>
      <c r="E197" s="39" t="s">
        <v>275</v>
      </c>
    </row>
    <row r="198" spans="1:5" ht="63.75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65</v>
      </c>
      <c s="32" t="s">
        <v>279</v>
      </c>
      <c s="33" t="s">
        <v>262</v>
      </c>
      <c s="34">
        <v>74</v>
      </c>
      <c s="35">
        <v>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38.25">
      <c r="A201" s="38" t="s">
        <v>71</v>
      </c>
      <c r="E201" s="39" t="s">
        <v>280</v>
      </c>
    </row>
    <row r="202" spans="1:5" ht="25.5">
      <c r="A202" t="s">
        <v>73</v>
      </c>
      <c r="E202" s="37" t="s">
        <v>281</v>
      </c>
    </row>
    <row r="203" spans="1:16" ht="25.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262</v>
      </c>
      <c s="34">
        <v>74</v>
      </c>
      <c s="35">
        <v>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38.25">
      <c r="A205" s="38" t="s">
        <v>71</v>
      </c>
      <c r="E205" s="39" t="s">
        <v>280</v>
      </c>
    </row>
    <row r="206" spans="1:5" ht="25.5">
      <c r="A206" t="s">
        <v>73</v>
      </c>
      <c r="E206" s="37" t="s">
        <v>285</v>
      </c>
    </row>
    <row r="207" spans="1:16" ht="25.5">
      <c r="A207" s="26" t="s">
        <v>62</v>
      </c>
      <c s="31" t="s">
        <v>286</v>
      </c>
      <c s="31" t="s">
        <v>287</v>
      </c>
      <c s="26" t="s">
        <v>65</v>
      </c>
      <c s="32" t="s">
        <v>288</v>
      </c>
      <c s="33" t="s">
        <v>117</v>
      </c>
      <c s="34">
        <v>1225</v>
      </c>
      <c s="35">
        <v>0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289</v>
      </c>
    </row>
    <row r="210" spans="1:5" ht="38.25">
      <c r="A210" t="s">
        <v>73</v>
      </c>
      <c r="E210" s="37" t="s">
        <v>290</v>
      </c>
    </row>
    <row r="211" spans="1:16" ht="25.5">
      <c r="A211" s="26" t="s">
        <v>62</v>
      </c>
      <c s="31" t="s">
        <v>291</v>
      </c>
      <c s="31" t="s">
        <v>292</v>
      </c>
      <c s="26" t="s">
        <v>65</v>
      </c>
      <c s="32" t="s">
        <v>293</v>
      </c>
      <c s="33" t="s">
        <v>117</v>
      </c>
      <c s="34">
        <v>1225</v>
      </c>
      <c s="35">
        <v>0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289</v>
      </c>
    </row>
    <row r="214" spans="1:5" ht="38.25">
      <c r="A214" t="s">
        <v>73</v>
      </c>
      <c r="E214" s="37" t="s">
        <v>290</v>
      </c>
    </row>
    <row r="215" spans="1:16" ht="12.75">
      <c r="A215" s="26" t="s">
        <v>62</v>
      </c>
      <c s="31" t="s">
        <v>294</v>
      </c>
      <c s="31" t="s">
        <v>295</v>
      </c>
      <c s="26" t="s">
        <v>65</v>
      </c>
      <c s="32" t="s">
        <v>296</v>
      </c>
      <c s="33" t="s">
        <v>173</v>
      </c>
      <c s="34">
        <v>4300</v>
      </c>
      <c s="35">
        <v>0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114.75">
      <c r="A217" s="38" t="s">
        <v>71</v>
      </c>
      <c r="E217" s="39" t="s">
        <v>297</v>
      </c>
    </row>
    <row r="218" spans="1:5" ht="51">
      <c r="A218" t="s">
        <v>73</v>
      </c>
      <c r="E218" s="37" t="s">
        <v>298</v>
      </c>
    </row>
    <row r="219" spans="1:16" ht="25.5">
      <c r="A219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8</v>
      </c>
      <c s="35">
        <v>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153">
      <c r="A221" s="38" t="s">
        <v>71</v>
      </c>
      <c r="E221" s="39" t="s">
        <v>302</v>
      </c>
    </row>
    <row r="222" spans="1:5" ht="408">
      <c r="A222" t="s">
        <v>73</v>
      </c>
      <c r="E222" s="37" t="s">
        <v>303</v>
      </c>
    </row>
    <row r="223" spans="1:16" ht="12.75">
      <c r="A223" s="26" t="s">
        <v>62</v>
      </c>
      <c s="31" t="s">
        <v>304</v>
      </c>
      <c s="31" t="s">
        <v>305</v>
      </c>
      <c s="26" t="s">
        <v>65</v>
      </c>
      <c s="32" t="s">
        <v>306</v>
      </c>
      <c s="33" t="s">
        <v>173</v>
      </c>
      <c s="34">
        <v>35.2</v>
      </c>
      <c s="35">
        <v>0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153">
      <c r="A225" s="38" t="s">
        <v>71</v>
      </c>
      <c r="E225" s="39" t="s">
        <v>307</v>
      </c>
    </row>
    <row r="226" spans="1:5" ht="63.75">
      <c r="A226" t="s">
        <v>73</v>
      </c>
      <c r="E226" s="37" t="s">
        <v>308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117</v>
      </c>
      <c s="34">
        <v>90405</v>
      </c>
      <c s="35">
        <v>0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38.25">
      <c r="A229" s="38" t="s">
        <v>71</v>
      </c>
      <c r="E229" s="39" t="s">
        <v>312</v>
      </c>
    </row>
    <row r="230" spans="1:5" ht="25.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173</v>
      </c>
      <c s="34">
        <v>28.65</v>
      </c>
      <c s="35">
        <v>0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127.5">
      <c r="A233" s="38" t="s">
        <v>71</v>
      </c>
      <c r="E233" s="39" t="s">
        <v>317</v>
      </c>
    </row>
    <row r="234" spans="1:5" ht="114.7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98</v>
      </c>
      <c s="34">
        <v>6</v>
      </c>
      <c s="35">
        <v>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25480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81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74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130</v>
      </c>
      <c s="26" t="s">
        <v>65</v>
      </c>
      <c s="32" t="s">
        <v>131</v>
      </c>
      <c s="33" t="s">
        <v>98</v>
      </c>
      <c s="34">
        <v>12740</v>
      </c>
      <c s="35">
        <v>0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133</v>
      </c>
    </row>
    <row r="22" spans="1:16" ht="12.75">
      <c r="A22" s="26" t="s">
        <v>62</v>
      </c>
      <c s="31" t="s">
        <v>33</v>
      </c>
      <c s="31" t="s">
        <v>143</v>
      </c>
      <c s="26" t="s">
        <v>65</v>
      </c>
      <c s="32" t="s">
        <v>144</v>
      </c>
      <c s="33" t="s">
        <v>98</v>
      </c>
      <c s="34">
        <v>12740</v>
      </c>
      <c s="35">
        <v>0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146</v>
      </c>
    </row>
    <row r="26" spans="1:16" ht="12.75">
      <c r="A26" s="26" t="s">
        <v>62</v>
      </c>
      <c s="31" t="s">
        <v>46</v>
      </c>
      <c s="31" t="s">
        <v>158</v>
      </c>
      <c s="26" t="s">
        <v>65</v>
      </c>
      <c s="32" t="s">
        <v>159</v>
      </c>
      <c s="33" t="s">
        <v>117</v>
      </c>
      <c s="34">
        <v>31850</v>
      </c>
      <c s="35">
        <v>0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161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117</v>
      </c>
      <c s="34">
        <v>31850</v>
      </c>
      <c s="35">
        <v>0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64</v>
      </c>
      <c s="26" t="s">
        <v>337</v>
      </c>
      <c s="32" t="s">
        <v>66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117</v>
      </c>
      <c s="34">
        <v>913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262</v>
      </c>
      <c s="34">
        <v>112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262</v>
      </c>
      <c s="34">
        <v>42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262</v>
      </c>
      <c s="34">
        <v>62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262</v>
      </c>
      <c s="34">
        <v>120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262</v>
      </c>
      <c s="34">
        <v>42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147</v>
      </c>
      <c s="31" t="s">
        <v>363</v>
      </c>
      <c s="26" t="s">
        <v>65</v>
      </c>
      <c s="32" t="s">
        <v>364</v>
      </c>
      <c s="33" t="s">
        <v>262</v>
      </c>
      <c s="34">
        <v>12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157</v>
      </c>
      <c s="31" t="s">
        <v>367</v>
      </c>
      <c s="26" t="s">
        <v>65</v>
      </c>
      <c s="32" t="s">
        <v>368</v>
      </c>
      <c s="33" t="s">
        <v>262</v>
      </c>
      <c s="34">
        <v>9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117</v>
      </c>
      <c s="34">
        <v>225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12.75">
      <c r="A12" s="26" t="s">
        <v>62</v>
      </c>
      <c s="31" t="s">
        <v>44</v>
      </c>
      <c s="31" t="s">
        <v>377</v>
      </c>
      <c s="26" t="s">
        <v>65</v>
      </c>
      <c s="32" t="s">
        <v>378</v>
      </c>
      <c s="33" t="s">
        <v>117</v>
      </c>
      <c s="34">
        <v>8446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2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166</v>
      </c>
      <c s="26" t="s">
        <v>65</v>
      </c>
      <c s="32" t="s">
        <v>167</v>
      </c>
      <c s="33" t="s">
        <v>117</v>
      </c>
      <c s="34">
        <v>8446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379</v>
      </c>
    </row>
    <row r="19" spans="1:5" ht="25.5">
      <c r="A19" t="s">
        <v>73</v>
      </c>
      <c r="E19" s="37" t="s">
        <v>168</v>
      </c>
    </row>
    <row r="20" spans="1:16" ht="25.5">
      <c r="A20" s="26" t="s">
        <v>62</v>
      </c>
      <c s="31" t="s">
        <v>40</v>
      </c>
      <c s="31" t="s">
        <v>381</v>
      </c>
      <c s="26" t="s">
        <v>65</v>
      </c>
      <c s="32" t="s">
        <v>382</v>
      </c>
      <c s="33" t="s">
        <v>262</v>
      </c>
      <c s="34">
        <v>133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383</v>
      </c>
    </row>
    <row r="23" spans="1:5" ht="114.75">
      <c r="A23" t="s">
        <v>73</v>
      </c>
      <c r="E23" s="37" t="s">
        <v>384</v>
      </c>
    </row>
    <row r="24" spans="1:16" ht="12.75">
      <c r="A24" s="26" t="s">
        <v>62</v>
      </c>
      <c s="31" t="s">
        <v>48</v>
      </c>
      <c s="31" t="s">
        <v>385</v>
      </c>
      <c s="26" t="s">
        <v>65</v>
      </c>
      <c s="32" t="s">
        <v>386</v>
      </c>
      <c s="33" t="s">
        <v>117</v>
      </c>
      <c s="34">
        <v>8446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114.75">
      <c r="A26" s="38" t="s">
        <v>71</v>
      </c>
      <c r="E26" s="39" t="s">
        <v>379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46</v>
      </c>
      <c s="31" t="s">
        <v>387</v>
      </c>
      <c s="26" t="s">
        <v>65</v>
      </c>
      <c s="32" t="s">
        <v>388</v>
      </c>
      <c s="33" t="s">
        <v>98</v>
      </c>
      <c s="34">
        <v>359.1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89.25">
      <c r="A30" s="38" t="s">
        <v>71</v>
      </c>
      <c r="E30" s="39" t="s">
        <v>389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</f>
      </c>
      <c>
        <f>0+O12+O16+O20+O24+O28+O32+O36+O40+O44+O48+O52+O56+O60</f>
      </c>
    </row>
    <row r="12" spans="1:16" ht="12.75">
      <c r="A12" s="26" t="s">
        <v>62</v>
      </c>
      <c s="31" t="s">
        <v>214</v>
      </c>
      <c s="31" t="s">
        <v>396</v>
      </c>
      <c s="26" t="s">
        <v>65</v>
      </c>
      <c s="32" t="s">
        <v>397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40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25.5">
      <c r="A17" s="36" t="s">
        <v>69</v>
      </c>
      <c r="E17" s="37" t="s">
        <v>402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403</v>
      </c>
    </row>
    <row r="20" spans="1:16" ht="12.75">
      <c r="A20" s="26" t="s">
        <v>62</v>
      </c>
      <c s="31" t="s">
        <v>34</v>
      </c>
      <c s="31" t="s">
        <v>404</v>
      </c>
      <c s="26" t="s">
        <v>65</v>
      </c>
      <c s="32" t="s">
        <v>405</v>
      </c>
      <c s="33" t="s">
        <v>91</v>
      </c>
      <c s="34">
        <v>1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25.5">
      <c r="A21" s="36" t="s">
        <v>69</v>
      </c>
      <c r="E21" s="37" t="s">
        <v>406</v>
      </c>
    </row>
    <row r="22" spans="1:5" ht="25.5">
      <c r="A22" s="38" t="s">
        <v>71</v>
      </c>
      <c r="E22" s="39" t="s">
        <v>398</v>
      </c>
    </row>
    <row r="23" spans="1:5" ht="12.75">
      <c r="A23" t="s">
        <v>73</v>
      </c>
      <c r="E23" s="37" t="s">
        <v>403</v>
      </c>
    </row>
    <row r="24" spans="1:16" ht="12.75">
      <c r="A24" s="26" t="s">
        <v>62</v>
      </c>
      <c s="31" t="s">
        <v>33</v>
      </c>
      <c s="31" t="s">
        <v>407</v>
      </c>
      <c s="26" t="s">
        <v>65</v>
      </c>
      <c s="32" t="s">
        <v>408</v>
      </c>
      <c s="33" t="s">
        <v>91</v>
      </c>
      <c s="34">
        <v>1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53">
      <c r="A25" s="36" t="s">
        <v>69</v>
      </c>
      <c r="E25" s="37" t="s">
        <v>409</v>
      </c>
    </row>
    <row r="26" spans="1:5" ht="12.75">
      <c r="A26" s="38" t="s">
        <v>71</v>
      </c>
      <c r="E26" s="39" t="s">
        <v>93</v>
      </c>
    </row>
    <row r="27" spans="1:5" ht="12.75">
      <c r="A27" t="s">
        <v>73</v>
      </c>
      <c r="E27" s="37" t="s">
        <v>94</v>
      </c>
    </row>
    <row r="28" spans="1:16" ht="12.75">
      <c r="A28" s="26" t="s">
        <v>62</v>
      </c>
      <c s="31" t="s">
        <v>251</v>
      </c>
      <c s="31" t="s">
        <v>410</v>
      </c>
      <c s="26" t="s">
        <v>65</v>
      </c>
      <c s="32" t="s">
        <v>411</v>
      </c>
      <c s="33" t="s">
        <v>91</v>
      </c>
      <c s="34">
        <v>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38.25">
      <c r="A29" s="36" t="s">
        <v>69</v>
      </c>
      <c r="E29" s="37" t="s">
        <v>412</v>
      </c>
    </row>
    <row r="30" spans="1:5" ht="25.5">
      <c r="A30" s="38" t="s">
        <v>71</v>
      </c>
      <c r="E30" s="39" t="s">
        <v>413</v>
      </c>
    </row>
    <row r="31" spans="1:5" ht="25.5">
      <c r="A31" t="s">
        <v>73</v>
      </c>
      <c r="E31" s="37" t="s">
        <v>414</v>
      </c>
    </row>
    <row r="32" spans="1:16" ht="12.75">
      <c r="A32" s="26" t="s">
        <v>62</v>
      </c>
      <c s="31" t="s">
        <v>44</v>
      </c>
      <c s="31" t="s">
        <v>415</v>
      </c>
      <c s="26" t="s">
        <v>65</v>
      </c>
      <c s="32" t="s">
        <v>416</v>
      </c>
      <c s="33" t="s">
        <v>91</v>
      </c>
      <c s="34">
        <v>1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51">
      <c r="A33" s="36" t="s">
        <v>69</v>
      </c>
      <c r="E33" s="37" t="s">
        <v>417</v>
      </c>
    </row>
    <row r="34" spans="1:5" ht="25.5">
      <c r="A34" s="38" t="s">
        <v>71</v>
      </c>
      <c r="E34" s="39" t="s">
        <v>398</v>
      </c>
    </row>
    <row r="35" spans="1:5" ht="12.75">
      <c r="A35" t="s">
        <v>73</v>
      </c>
      <c r="E35" s="37" t="s">
        <v>418</v>
      </c>
    </row>
    <row r="36" spans="1:16" ht="12.75">
      <c r="A36" s="26" t="s">
        <v>62</v>
      </c>
      <c s="31" t="s">
        <v>48</v>
      </c>
      <c s="31" t="s">
        <v>419</v>
      </c>
      <c s="26" t="s">
        <v>65</v>
      </c>
      <c s="32" t="s">
        <v>420</v>
      </c>
      <c s="33" t="s">
        <v>91</v>
      </c>
      <c s="34">
        <v>1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63.75">
      <c r="A37" s="36" t="s">
        <v>69</v>
      </c>
      <c r="E37" s="37" t="s">
        <v>421</v>
      </c>
    </row>
    <row r="38" spans="1:5" ht="25.5">
      <c r="A38" s="38" t="s">
        <v>71</v>
      </c>
      <c r="E38" s="39" t="s">
        <v>398</v>
      </c>
    </row>
    <row r="39" spans="1:5" ht="12.75">
      <c r="A39" t="s">
        <v>73</v>
      </c>
      <c r="E39" s="37" t="s">
        <v>94</v>
      </c>
    </row>
    <row r="40" spans="1:16" ht="12.75">
      <c r="A40" s="26" t="s">
        <v>62</v>
      </c>
      <c s="31" t="s">
        <v>147</v>
      </c>
      <c s="31" t="s">
        <v>422</v>
      </c>
      <c s="26" t="s">
        <v>65</v>
      </c>
      <c s="32" t="s">
        <v>423</v>
      </c>
      <c s="33" t="s">
        <v>91</v>
      </c>
      <c s="34">
        <v>1</v>
      </c>
      <c s="35">
        <v>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40.25">
      <c r="A41" s="36" t="s">
        <v>69</v>
      </c>
      <c r="E41" s="37" t="s">
        <v>424</v>
      </c>
    </row>
    <row r="42" spans="1:5" ht="25.5">
      <c r="A42" s="38" t="s">
        <v>71</v>
      </c>
      <c r="E42" s="39" t="s">
        <v>398</v>
      </c>
    </row>
    <row r="43" spans="1:5" ht="12.75">
      <c r="A43" t="s">
        <v>73</v>
      </c>
      <c r="E43" s="37" t="s">
        <v>94</v>
      </c>
    </row>
    <row r="44" spans="1:16" ht="12.75">
      <c r="A44" s="26" t="s">
        <v>62</v>
      </c>
      <c s="31" t="s">
        <v>157</v>
      </c>
      <c s="31" t="s">
        <v>425</v>
      </c>
      <c s="26" t="s">
        <v>65</v>
      </c>
      <c s="32" t="s">
        <v>426</v>
      </c>
      <c s="33" t="s">
        <v>91</v>
      </c>
      <c s="34">
        <v>1</v>
      </c>
      <c s="35">
        <v>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63.75">
      <c r="A45" s="36" t="s">
        <v>69</v>
      </c>
      <c r="E45" s="37" t="s">
        <v>427</v>
      </c>
    </row>
    <row r="46" spans="1:5" ht="25.5">
      <c r="A46" s="38" t="s">
        <v>71</v>
      </c>
      <c r="E46" s="39" t="s">
        <v>398</v>
      </c>
    </row>
    <row r="47" spans="1:5" ht="76.5">
      <c r="A47" t="s">
        <v>73</v>
      </c>
      <c r="E47" s="37" t="s">
        <v>428</v>
      </c>
    </row>
    <row r="48" spans="1:16" ht="12.75">
      <c r="A48" s="26" t="s">
        <v>62</v>
      </c>
      <c s="31" t="s">
        <v>51</v>
      </c>
      <c s="31" t="s">
        <v>429</v>
      </c>
      <c s="26" t="s">
        <v>65</v>
      </c>
      <c s="32" t="s">
        <v>430</v>
      </c>
      <c s="33" t="s">
        <v>91</v>
      </c>
      <c s="34">
        <v>1</v>
      </c>
      <c s="35">
        <v>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25.5">
      <c r="A49" s="36" t="s">
        <v>69</v>
      </c>
      <c r="E49" s="37" t="s">
        <v>431</v>
      </c>
    </row>
    <row r="50" spans="1:5" ht="25.5">
      <c r="A50" s="38" t="s">
        <v>71</v>
      </c>
      <c r="E50" s="39" t="s">
        <v>398</v>
      </c>
    </row>
    <row r="51" spans="1:5" ht="63.75">
      <c r="A51" t="s">
        <v>73</v>
      </c>
      <c r="E51" s="37" t="s">
        <v>432</v>
      </c>
    </row>
    <row r="52" spans="1:16" ht="12.75">
      <c r="A52" s="26" t="s">
        <v>62</v>
      </c>
      <c s="31" t="s">
        <v>433</v>
      </c>
      <c s="31" t="s">
        <v>434</v>
      </c>
      <c s="26" t="s">
        <v>435</v>
      </c>
      <c s="32" t="s">
        <v>436</v>
      </c>
      <c s="33" t="s">
        <v>91</v>
      </c>
      <c s="34">
        <v>1</v>
      </c>
      <c s="35">
        <v>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89.25">
      <c r="A53" s="36" t="s">
        <v>69</v>
      </c>
      <c r="E53" s="37" t="s">
        <v>437</v>
      </c>
    </row>
    <row r="54" spans="1:5" ht="12.75">
      <c r="A54" s="38" t="s">
        <v>71</v>
      </c>
      <c r="E54" s="39" t="s">
        <v>93</v>
      </c>
    </row>
    <row r="55" spans="1:5" ht="12.75">
      <c r="A55" t="s">
        <v>73</v>
      </c>
      <c r="E55" s="37" t="s">
        <v>94</v>
      </c>
    </row>
    <row r="56" spans="1:16" ht="12.75">
      <c r="A56" s="26" t="s">
        <v>62</v>
      </c>
      <c s="31" t="s">
        <v>438</v>
      </c>
      <c s="31" t="s">
        <v>439</v>
      </c>
      <c s="26" t="s">
        <v>65</v>
      </c>
      <c s="32" t="s">
        <v>440</v>
      </c>
      <c s="33" t="s">
        <v>91</v>
      </c>
      <c s="34">
        <v>1</v>
      </c>
      <c s="35">
        <v>0</v>
      </c>
      <c s="35">
        <f>ROUND(ROUND(H56,2)*ROUND(G56,3),2)</f>
      </c>
      <c s="33" t="s">
        <v>68</v>
      </c>
      <c r="O56">
        <f>(I56*21)/100</f>
      </c>
      <c t="s">
        <v>34</v>
      </c>
    </row>
    <row r="57" spans="1:5" ht="63.75">
      <c r="A57" s="36" t="s">
        <v>69</v>
      </c>
      <c r="E57" s="37" t="s">
        <v>441</v>
      </c>
    </row>
    <row r="58" spans="1:5" ht="25.5">
      <c r="A58" s="38" t="s">
        <v>71</v>
      </c>
      <c r="E58" s="39" t="s">
        <v>398</v>
      </c>
    </row>
    <row r="59" spans="1:5" ht="12.75">
      <c r="A59" t="s">
        <v>73</v>
      </c>
      <c r="E59" s="37" t="s">
        <v>442</v>
      </c>
    </row>
    <row r="60" spans="1:16" ht="12.75">
      <c r="A60" s="26" t="s">
        <v>62</v>
      </c>
      <c s="31" t="s">
        <v>53</v>
      </c>
      <c s="31" t="s">
        <v>443</v>
      </c>
      <c s="26" t="s">
        <v>65</v>
      </c>
      <c s="32" t="s">
        <v>444</v>
      </c>
      <c s="33" t="s">
        <v>91</v>
      </c>
      <c s="34">
        <v>1</v>
      </c>
      <c s="35">
        <v>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114.75">
      <c r="A61" s="36" t="s">
        <v>69</v>
      </c>
      <c r="E61" s="37" t="s">
        <v>445</v>
      </c>
    </row>
    <row r="62" spans="1:5" ht="25.5">
      <c r="A62" s="38" t="s">
        <v>71</v>
      </c>
      <c r="E62" s="39" t="s">
        <v>398</v>
      </c>
    </row>
    <row r="63" spans="1:5" ht="89.25">
      <c r="A63" t="s">
        <v>73</v>
      </c>
      <c r="E63" s="37" t="s">
        <v>446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447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430.28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81</v>
      </c>
    </row>
    <row r="14" spans="1:5" ht="89.25">
      <c r="A14" s="38" t="s">
        <v>71</v>
      </c>
      <c r="E14" s="39" t="s">
        <v>448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265</v>
      </c>
      <c s="31" t="s">
        <v>112</v>
      </c>
      <c s="26" t="s">
        <v>65</v>
      </c>
      <c s="32" t="s">
        <v>113</v>
      </c>
      <c s="33" t="s">
        <v>98</v>
      </c>
      <c s="34">
        <v>132.579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449</v>
      </c>
    </row>
    <row r="20" spans="1:5" ht="63.75">
      <c r="A20" t="s">
        <v>73</v>
      </c>
      <c r="E20" s="37" t="s">
        <v>101</v>
      </c>
    </row>
    <row r="21" spans="1:16" ht="12.75">
      <c r="A21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83.25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452</v>
      </c>
    </row>
    <row r="24" spans="1:5" ht="369.75">
      <c r="A24" t="s">
        <v>73</v>
      </c>
      <c r="E24" s="37" t="s">
        <v>133</v>
      </c>
    </row>
    <row r="25" spans="1:16" ht="12.75">
      <c r="A25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33.3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454</v>
      </c>
    </row>
    <row r="28" spans="1:5" ht="280.5">
      <c r="A28" t="s">
        <v>73</v>
      </c>
      <c r="E28" s="37" t="s">
        <v>146</v>
      </c>
    </row>
    <row r="29" spans="1:16" ht="12.75">
      <c r="A29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333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456</v>
      </c>
    </row>
    <row r="32" spans="1:5" ht="25.5">
      <c r="A32" t="s">
        <v>73</v>
      </c>
      <c r="E32" s="37" t="s">
        <v>161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333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456</v>
      </c>
    </row>
    <row r="37" spans="1:5" ht="51">
      <c r="A37" t="s">
        <v>73</v>
      </c>
      <c r="E37" s="37" t="s">
        <v>211</v>
      </c>
    </row>
    <row r="38" spans="1:16" ht="12.75">
      <c r="A38" s="26" t="s">
        <v>62</v>
      </c>
      <c s="31" t="s">
        <v>147</v>
      </c>
      <c s="31" t="s">
        <v>458</v>
      </c>
      <c s="26" t="s">
        <v>65</v>
      </c>
      <c s="32" t="s">
        <v>459</v>
      </c>
      <c s="33" t="s">
        <v>117</v>
      </c>
      <c s="34">
        <v>333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456</v>
      </c>
    </row>
    <row r="41" spans="1:5" ht="102">
      <c r="A41" t="s">
        <v>73</v>
      </c>
      <c r="E41" s="37" t="s">
        <v>220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460</v>
      </c>
      <c s="31" t="s">
        <v>461</v>
      </c>
      <c s="26" t="s">
        <v>65</v>
      </c>
      <c s="32" t="s">
        <v>462</v>
      </c>
      <c s="33" t="s">
        <v>173</v>
      </c>
      <c s="34">
        <v>71</v>
      </c>
      <c s="35">
        <v>0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463</v>
      </c>
    </row>
    <row r="46" spans="1:5" ht="25.5">
      <c r="A46" t="s">
        <v>73</v>
      </c>
      <c r="E46" s="37" t="s">
        <v>464</v>
      </c>
    </row>
    <row r="47" spans="1:16" ht="12.75">
      <c r="A47" s="26" t="s">
        <v>62</v>
      </c>
      <c s="31" t="s">
        <v>170</v>
      </c>
      <c s="31" t="s">
        <v>465</v>
      </c>
      <c s="26" t="s">
        <v>65</v>
      </c>
      <c s="32" t="s">
        <v>466</v>
      </c>
      <c s="33" t="s">
        <v>173</v>
      </c>
      <c s="34">
        <v>65.5</v>
      </c>
      <c s="35">
        <v>0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467</v>
      </c>
    </row>
    <row r="50" spans="1:5" ht="38.25">
      <c r="A50" t="s">
        <v>73</v>
      </c>
      <c r="E50" s="37" t="s">
        <v>468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469</v>
      </c>
      <c s="6"/>
      <c s="18" t="s">
        <v>470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472</v>
      </c>
      <c s="26" t="s">
        <v>65</v>
      </c>
      <c s="32" t="s">
        <v>473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93</v>
      </c>
    </row>
    <row r="15" spans="1:5" ht="12.75">
      <c r="A15" t="s">
        <v>73</v>
      </c>
      <c r="E15" s="37" t="s">
        <v>403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474</v>
      </c>
      <c s="6"/>
      <c s="18" t="s">
        <v>475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259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477</v>
      </c>
    </row>
    <row r="14" spans="1:5" ht="25.5">
      <c r="A14" s="38" t="s">
        <v>71</v>
      </c>
      <c r="E14" s="39" t="s">
        <v>478</v>
      </c>
    </row>
    <row r="15" spans="1:5" ht="12.75">
      <c r="A15" t="s">
        <v>73</v>
      </c>
      <c r="E15" s="37" t="s">
        <v>403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62</v>
      </c>
      <c s="31" t="s">
        <v>33</v>
      </c>
      <c s="31" t="s">
        <v>479</v>
      </c>
      <c s="26" t="s">
        <v>65</v>
      </c>
      <c s="32" t="s">
        <v>480</v>
      </c>
      <c s="33" t="s">
        <v>262</v>
      </c>
      <c s="34">
        <v>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114.75">
      <c r="A19" s="38" t="s">
        <v>71</v>
      </c>
      <c r="E19" s="39" t="s">
        <v>481</v>
      </c>
    </row>
    <row r="20" spans="1:5" ht="38.25">
      <c r="A20" t="s">
        <v>73</v>
      </c>
      <c r="E20" s="37" t="s">
        <v>482</v>
      </c>
    </row>
    <row r="21" spans="1:16" ht="25.5">
      <c r="A21" s="26" t="s">
        <v>62</v>
      </c>
      <c s="31" t="s">
        <v>40</v>
      </c>
      <c s="31" t="s">
        <v>278</v>
      </c>
      <c s="26" t="s">
        <v>65</v>
      </c>
      <c s="32" t="s">
        <v>279</v>
      </c>
      <c s="33" t="s">
        <v>262</v>
      </c>
      <c s="34">
        <v>162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483</v>
      </c>
    </row>
    <row r="24" spans="1:5" ht="25.5">
      <c r="A24" t="s">
        <v>73</v>
      </c>
      <c r="E24" s="37" t="s">
        <v>281</v>
      </c>
    </row>
    <row r="25" spans="1:16" ht="12.75">
      <c r="A25" s="26" t="s">
        <v>62</v>
      </c>
      <c s="31" t="s">
        <v>34</v>
      </c>
      <c s="31" t="s">
        <v>484</v>
      </c>
      <c s="26" t="s">
        <v>65</v>
      </c>
      <c s="32" t="s">
        <v>485</v>
      </c>
      <c s="33" t="s">
        <v>262</v>
      </c>
      <c s="34">
        <v>162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293.25">
      <c r="A27" s="38" t="s">
        <v>71</v>
      </c>
      <c r="E27" s="39" t="s">
        <v>483</v>
      </c>
    </row>
    <row r="28" spans="1:5" ht="25.5">
      <c r="A28" t="s">
        <v>73</v>
      </c>
      <c r="E28" s="37" t="s">
        <v>486</v>
      </c>
    </row>
    <row r="29" spans="1:16" ht="12.75">
      <c r="A29" s="26" t="s">
        <v>62</v>
      </c>
      <c s="31" t="s">
        <v>55</v>
      </c>
      <c s="31" t="s">
        <v>487</v>
      </c>
      <c s="26" t="s">
        <v>65</v>
      </c>
      <c s="32" t="s">
        <v>488</v>
      </c>
      <c s="33" t="s">
        <v>489</v>
      </c>
      <c s="34">
        <v>34020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51">
      <c r="A31" s="38" t="s">
        <v>71</v>
      </c>
      <c r="E31" s="39" t="s">
        <v>490</v>
      </c>
    </row>
    <row r="32" spans="1:5" ht="25.5">
      <c r="A32" t="s">
        <v>73</v>
      </c>
      <c r="E32" s="37" t="s">
        <v>491</v>
      </c>
    </row>
    <row r="33" spans="1:16" ht="12.75">
      <c r="A33" s="26" t="s">
        <v>62</v>
      </c>
      <c s="31" t="s">
        <v>46</v>
      </c>
      <c s="31" t="s">
        <v>492</v>
      </c>
      <c s="26" t="s">
        <v>65</v>
      </c>
      <c s="32" t="s">
        <v>493</v>
      </c>
      <c s="33" t="s">
        <v>262</v>
      </c>
      <c s="34">
        <v>10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494</v>
      </c>
    </row>
    <row r="36" spans="1:5" ht="63.75">
      <c r="A36" t="s">
        <v>73</v>
      </c>
      <c r="E36" s="37" t="s">
        <v>495</v>
      </c>
    </row>
    <row r="37" spans="1:16" ht="12.75">
      <c r="A37" s="26" t="s">
        <v>62</v>
      </c>
      <c s="31" t="s">
        <v>51</v>
      </c>
      <c s="31" t="s">
        <v>496</v>
      </c>
      <c s="26" t="s">
        <v>65</v>
      </c>
      <c s="32" t="s">
        <v>497</v>
      </c>
      <c s="33" t="s">
        <v>262</v>
      </c>
      <c s="34">
        <v>10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494</v>
      </c>
    </row>
    <row r="40" spans="1:5" ht="25.5">
      <c r="A40" t="s">
        <v>73</v>
      </c>
      <c r="E40" s="37" t="s">
        <v>498</v>
      </c>
    </row>
    <row r="41" spans="1:16" ht="12.75">
      <c r="A41" s="26" t="s">
        <v>62</v>
      </c>
      <c s="31" t="s">
        <v>53</v>
      </c>
      <c s="31" t="s">
        <v>499</v>
      </c>
      <c s="26" t="s">
        <v>65</v>
      </c>
      <c s="32" t="s">
        <v>500</v>
      </c>
      <c s="33" t="s">
        <v>489</v>
      </c>
      <c s="34">
        <v>1500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501</v>
      </c>
    </row>
    <row r="44" spans="1:5" ht="25.5">
      <c r="A44" t="s">
        <v>73</v>
      </c>
      <c r="E44" s="37" t="s">
        <v>502</v>
      </c>
    </row>
    <row r="45" spans="1:16" ht="12.75">
      <c r="A45" s="26" t="s">
        <v>62</v>
      </c>
      <c s="31" t="s">
        <v>147</v>
      </c>
      <c s="31" t="s">
        <v>503</v>
      </c>
      <c s="26" t="s">
        <v>65</v>
      </c>
      <c s="32" t="s">
        <v>504</v>
      </c>
      <c s="33" t="s">
        <v>262</v>
      </c>
      <c s="34">
        <v>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505</v>
      </c>
    </row>
    <row r="48" spans="1:5" ht="25.5">
      <c r="A48" t="s">
        <v>73</v>
      </c>
      <c r="E48" s="37" t="s">
        <v>498</v>
      </c>
    </row>
    <row r="49" spans="1:16" ht="12.75">
      <c r="A49" s="26" t="s">
        <v>62</v>
      </c>
      <c s="31" t="s">
        <v>48</v>
      </c>
      <c s="31" t="s">
        <v>506</v>
      </c>
      <c s="26" t="s">
        <v>65</v>
      </c>
      <c s="32" t="s">
        <v>507</v>
      </c>
      <c s="33" t="s">
        <v>262</v>
      </c>
      <c s="34">
        <v>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38.25">
      <c r="A51" s="38" t="s">
        <v>71</v>
      </c>
      <c r="E51" s="39" t="s">
        <v>505</v>
      </c>
    </row>
    <row r="52" spans="1:5" ht="51">
      <c r="A52" t="s">
        <v>73</v>
      </c>
      <c r="E52" s="37" t="s">
        <v>508</v>
      </c>
    </row>
    <row r="53" spans="1:16" ht="12.75">
      <c r="A53" s="26" t="s">
        <v>62</v>
      </c>
      <c s="31" t="s">
        <v>157</v>
      </c>
      <c s="31" t="s">
        <v>509</v>
      </c>
      <c s="26" t="s">
        <v>65</v>
      </c>
      <c s="32" t="s">
        <v>510</v>
      </c>
      <c s="33" t="s">
        <v>489</v>
      </c>
      <c s="34">
        <v>300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511</v>
      </c>
    </row>
    <row r="56" spans="1:5" ht="25.5">
      <c r="A56" t="s">
        <v>73</v>
      </c>
      <c r="E56" s="37" t="s">
        <v>502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